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<sst xmlns="http://schemas.openxmlformats.org/spreadsheetml/2006/main" count="70" uniqueCount="66">
  <si>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Kód</t>
  </si>
  <si>
    <t>Megnevezés</t>
  </si>
  <si>
    <t>db</t>
  </si>
  <si>
    <t>Kombucha Brill</t>
  </si>
  <si>
    <t>Kurkuma Brill</t>
  </si>
  <si>
    <t>Lady Brill krém</t>
  </si>
  <si>
    <t>Összesítő:</t>
  </si>
  <si>
    <t>Név:.......................................</t>
  </si>
  <si>
    <t xml:space="preserve">      Összeg</t>
  </si>
  <si>
    <r>
      <t xml:space="preserve">                </t>
    </r>
    <r>
      <rPr>
        <u val="single"/>
        <sz val="18"/>
        <rFont val="Arial"/>
        <family val="2"/>
      </rPr>
      <t>Herba*Brill megrendelőlap</t>
    </r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</si>
  <si>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</si>
  <si>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</si>
  <si>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</si>
  <si>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</si>
  <si>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</si>
  <si>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</si>
  <si>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</si>
  <si>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</si>
  <si>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</si>
  <si>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pont</t>
  </si>
  <si>
    <t xml:space="preserve">Flavobrill </t>
  </si>
  <si>
    <t>13.</t>
  </si>
  <si>
    <t>14.</t>
  </si>
  <si>
    <t>Lady Brill étr. kieg.</t>
  </si>
  <si>
    <t>Lazacolaj kapsz</t>
  </si>
  <si>
    <t>Alen teljesért. Tápl.</t>
  </si>
  <si>
    <t>össz.pont</t>
  </si>
  <si>
    <t>15.</t>
  </si>
  <si>
    <t>Egys.ár</t>
  </si>
  <si>
    <t xml:space="preserve">Gyűjtsön össze 300 pontot, és vásároljon Herba*Brill tagsági áron! </t>
  </si>
  <si>
    <t>16.</t>
  </si>
  <si>
    <t>17.</t>
  </si>
  <si>
    <t>Herba Brill ALOE</t>
  </si>
  <si>
    <t xml:space="preserve">Deszt.víz készülék </t>
  </si>
  <si>
    <t>Herba B. NAPTEA</t>
  </si>
  <si>
    <t>H.b. Zöldkagyló 120db</t>
  </si>
  <si>
    <t>www.herbabrill.hu</t>
  </si>
  <si>
    <t>Lazacolaj 250ml</t>
  </si>
  <si>
    <t>3.</t>
  </si>
  <si>
    <t>4.</t>
  </si>
  <si>
    <t>18.</t>
  </si>
  <si>
    <t>HB Limiter kapszula 90db</t>
  </si>
  <si>
    <t>Spirulina-Chlorella150db</t>
  </si>
  <si>
    <t>19.</t>
  </si>
  <si>
    <t>HB Dominus 120 db</t>
  </si>
  <si>
    <t>20% engedményben részesülhet.</t>
  </si>
  <si>
    <t>HB-500 Légtisztító, Energy</t>
  </si>
  <si>
    <t>LAPACHO kapszula 90db</t>
  </si>
  <si>
    <t>Pontos cím: ………………………………………………………</t>
  </si>
  <si>
    <t>Tel.: …….………………………</t>
  </si>
  <si>
    <t>Szivárvány koktél</t>
  </si>
  <si>
    <t>Moringa 120 db</t>
  </si>
  <si>
    <t>HB Kapor tbl. 150 db</t>
  </si>
  <si>
    <t>Hol hallott rólunk: ………………………………………………………(nem kötelező)</t>
  </si>
  <si>
    <t>H.b. Sampon 150ml</t>
  </si>
  <si>
    <t>Zirkonia Bt. OTP. 11737083-20119021 számra.</t>
  </si>
  <si>
    <r>
      <t>E-mail cím: ……………………………………</t>
    </r>
    <r>
      <rPr>
        <sz val="12"/>
        <rFont val="Arial"/>
        <family val="2"/>
      </rPr>
      <t>(ne felejtse a rendelést elküldeni!)</t>
    </r>
  </si>
  <si>
    <t>2019.10.01-től</t>
  </si>
  <si>
    <t>herbabrill@gmail.com</t>
  </si>
  <si>
    <t>Bármilyen kérdésével forduljon bizalommal tanácsadóinkhoz!!</t>
  </si>
  <si>
    <t>UTÁNVÉTTEL:</t>
  </si>
  <si>
    <t>+'900,-</t>
  </si>
  <si>
    <t>Ezt kérjük utalni!</t>
  </si>
  <si>
    <t>2020. …………………hó…………….nap</t>
  </si>
  <si>
    <t>Anti Age olajgél (30 ml</t>
  </si>
  <si>
    <r>
      <t xml:space="preserve">Posta ktg. </t>
    </r>
    <r>
      <rPr>
        <sz val="12"/>
        <rFont val="Times New Roman"/>
        <family val="1"/>
      </rPr>
      <t xml:space="preserve">(10.000-ig=1.200,)        </t>
    </r>
    <r>
      <rPr>
        <sz val="11"/>
        <rFont val="Times New Roman"/>
        <family val="1"/>
      </rPr>
      <t>(10.001-től =650,- 20.001-től=0)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</si>
</sst>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2"/>
    </font>
    <font>
      <u val="single"/>
      <sz val="1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4" fontId="0" fillId="0" borderId="0" xfId="0" applyNumberFormat="1" applyAlignment="1">
      <alignment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2" fillId="0" borderId="0" xfId="43" applyFont="1" applyAlignment="1" applyProtection="1">
      <alignment/>
      <protection/>
    </xf>
    <xf numFmtId="0" fontId="1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17" fillId="0" borderId="0" xfId="43" applyFont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7" fillId="0" borderId="41" xfId="0" applyNumberFormat="1" applyFont="1" applyBorder="1" applyAlignment="1">
      <alignment vertical="center"/>
    </xf>
    <xf numFmtId="0" fontId="6" fillId="0" borderId="20" xfId="0" applyFont="1" applyBorder="1" applyAlignment="1">
      <alignment/>
    </xf>
    <xf numFmtId="0" fontId="7" fillId="0" borderId="33" xfId="0" applyNumberFormat="1" applyFont="1" applyBorder="1" applyAlignment="1" quotePrefix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babrill.hu/" TargetMode="External" /><Relationship Id="rId2" Type="http://schemas.openxmlformats.org/officeDocument/2006/relationships/hyperlink" Target="mailto:herbabrill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22">
      <selection activeCell="D30" sqref="D30"/>
    </sheetView>
  </sheetViews>
  <sheetFormatPr defaultColWidth="9.140625" defaultRowHeight="12.75"/>
  <cols>
    <col min="1" max="1" width="6.00390625" style="0" customWidth="1"/>
    <col min="2" max="2" width="34.28125" style="0" customWidth="1"/>
    <col min="3" max="3" width="7.28125" style="0" customWidth="1"/>
    <col min="4" max="4" width="7.421875" style="0" customWidth="1"/>
    <col min="5" max="5" width="12.421875" style="0" customWidth="1"/>
    <col min="6" max="6" width="9.8515625" style="0" bestFit="1" customWidth="1"/>
    <col min="7" max="7" width="13.7109375" style="0" customWidth="1"/>
    <col min="8" max="8" width="12.8515625" style="0" customWidth="1"/>
  </cols>
  <sheetData>
    <row r="1" ht="24.75" customHeight="1">
      <c r="B1" s="1" t="s">
        <v>9</v>
      </c>
    </row>
    <row r="2" spans="2:5" ht="18.75" customHeight="1">
      <c r="B2" s="49" t="s">
        <v>36</v>
      </c>
      <c r="C2" s="34" t="s">
        <v>57</v>
      </c>
      <c r="E2" s="63" t="s">
        <v>58</v>
      </c>
    </row>
    <row r="3" spans="1:8" ht="27.75" customHeight="1">
      <c r="A3" s="1" t="s">
        <v>7</v>
      </c>
      <c r="B3" s="1"/>
      <c r="D3" s="3"/>
      <c r="E3" s="2" t="s">
        <v>49</v>
      </c>
      <c r="G3" s="4"/>
      <c r="H3" s="3"/>
    </row>
    <row r="4" spans="1:8" ht="27.75" customHeight="1">
      <c r="A4" s="1" t="s">
        <v>48</v>
      </c>
      <c r="B4" s="1"/>
      <c r="D4" s="3"/>
      <c r="E4" s="2"/>
      <c r="G4" s="4"/>
      <c r="H4" s="3"/>
    </row>
    <row r="5" spans="1:8" ht="27.75" customHeight="1">
      <c r="A5" s="1" t="s">
        <v>56</v>
      </c>
      <c r="B5" s="1"/>
      <c r="D5" s="3"/>
      <c r="E5" s="2"/>
      <c r="G5" s="4"/>
      <c r="H5" s="3"/>
    </row>
    <row r="6" s="5" customFormat="1" ht="27.75" customHeight="1" thickBot="1">
      <c r="A6" s="5" t="s">
        <v>53</v>
      </c>
    </row>
    <row r="7" spans="1:8" s="6" customFormat="1" ht="24.75" customHeight="1" thickBot="1">
      <c r="A7" s="7" t="s">
        <v>0</v>
      </c>
      <c r="B7" s="7" t="s">
        <v>1</v>
      </c>
      <c r="C7" s="48" t="s">
        <v>19</v>
      </c>
      <c r="D7" s="8" t="s">
        <v>2</v>
      </c>
      <c r="E7" s="7" t="s">
        <v>26</v>
      </c>
      <c r="F7" s="9" t="s">
        <v>28</v>
      </c>
      <c r="G7" s="57" t="s">
        <v>8</v>
      </c>
      <c r="H7" s="19"/>
    </row>
    <row r="8" spans="1:8" s="6" customFormat="1" ht="24.75" customHeight="1">
      <c r="A8" s="10" t="s">
        <v>10</v>
      </c>
      <c r="B8" s="35" t="s">
        <v>33</v>
      </c>
      <c r="C8" s="40">
        <v>342</v>
      </c>
      <c r="D8" s="30">
        <v>0</v>
      </c>
      <c r="E8" s="11">
        <f>PRODUCT(C8,D8)</f>
        <v>0</v>
      </c>
      <c r="F8" s="52">
        <v>84130</v>
      </c>
      <c r="G8" s="59">
        <f aca="true" t="shared" si="0" ref="G8:G28">PRODUCT(D8,F8)</f>
        <v>0</v>
      </c>
      <c r="H8" s="24"/>
    </row>
    <row r="9" spans="1:8" s="6" customFormat="1" ht="24.75" customHeight="1">
      <c r="A9" s="12" t="s">
        <v>11</v>
      </c>
      <c r="B9" s="50" t="s">
        <v>46</v>
      </c>
      <c r="C9" s="41">
        <v>80</v>
      </c>
      <c r="D9" s="31">
        <v>0</v>
      </c>
      <c r="E9" s="13">
        <f aca="true" t="shared" si="1" ref="E9:E27">PRODUCT(C9,D9)</f>
        <v>0</v>
      </c>
      <c r="F9" s="53">
        <v>19680</v>
      </c>
      <c r="G9" s="58">
        <f t="shared" si="0"/>
        <v>0</v>
      </c>
      <c r="H9" s="24"/>
    </row>
    <row r="10" spans="1:8" s="6" customFormat="1" ht="24.75" customHeight="1">
      <c r="A10" s="12" t="s">
        <v>38</v>
      </c>
      <c r="B10" s="36" t="s">
        <v>3</v>
      </c>
      <c r="C10" s="41">
        <v>10</v>
      </c>
      <c r="D10" s="31">
        <v>0</v>
      </c>
      <c r="E10" s="13">
        <f t="shared" si="1"/>
        <v>0</v>
      </c>
      <c r="F10" s="54">
        <v>2460</v>
      </c>
      <c r="G10" s="59">
        <f t="shared" si="0"/>
        <v>0</v>
      </c>
      <c r="H10" s="24"/>
    </row>
    <row r="11" spans="1:8" s="6" customFormat="1" ht="24.75" customHeight="1">
      <c r="A11" s="12" t="s">
        <v>39</v>
      </c>
      <c r="B11" s="36" t="s">
        <v>23</v>
      </c>
      <c r="C11" s="41">
        <v>15</v>
      </c>
      <c r="D11" s="31">
        <v>0</v>
      </c>
      <c r="E11" s="14">
        <f>PRODUCT(C11,D11)</f>
        <v>0</v>
      </c>
      <c r="F11" s="54">
        <v>3690</v>
      </c>
      <c r="G11" s="59">
        <f t="shared" si="0"/>
        <v>0</v>
      </c>
      <c r="H11" s="24"/>
    </row>
    <row r="12" spans="1:8" s="6" customFormat="1" ht="24.75" customHeight="1">
      <c r="A12" s="12" t="s">
        <v>12</v>
      </c>
      <c r="B12" s="36" t="s">
        <v>4</v>
      </c>
      <c r="C12" s="41">
        <v>16</v>
      </c>
      <c r="D12" s="31">
        <v>0</v>
      </c>
      <c r="E12" s="14">
        <f t="shared" si="1"/>
        <v>0</v>
      </c>
      <c r="F12" s="54">
        <v>3935</v>
      </c>
      <c r="G12" s="59">
        <f t="shared" si="0"/>
        <v>0</v>
      </c>
      <c r="H12" s="24"/>
    </row>
    <row r="13" spans="1:8" s="6" customFormat="1" ht="24.75" customHeight="1">
      <c r="A13" s="12" t="s">
        <v>13</v>
      </c>
      <c r="B13" s="36" t="s">
        <v>25</v>
      </c>
      <c r="C13" s="41">
        <v>147</v>
      </c>
      <c r="D13" s="31">
        <v>0</v>
      </c>
      <c r="E13" s="14">
        <f t="shared" si="1"/>
        <v>0</v>
      </c>
      <c r="F13" s="54">
        <v>36160</v>
      </c>
      <c r="G13" s="59">
        <f t="shared" si="0"/>
        <v>0</v>
      </c>
      <c r="H13" s="24"/>
    </row>
    <row r="14" spans="1:8" s="6" customFormat="1" ht="24.75" customHeight="1">
      <c r="A14" s="12" t="s">
        <v>14</v>
      </c>
      <c r="B14" s="36" t="s">
        <v>35</v>
      </c>
      <c r="C14" s="41">
        <v>31</v>
      </c>
      <c r="D14" s="31">
        <v>0</v>
      </c>
      <c r="E14" s="14">
        <f t="shared" si="1"/>
        <v>0</v>
      </c>
      <c r="F14" s="54">
        <v>7625</v>
      </c>
      <c r="G14" s="59">
        <f t="shared" si="0"/>
        <v>0</v>
      </c>
      <c r="H14" s="24"/>
    </row>
    <row r="15" spans="1:8" s="6" customFormat="1" ht="24.75" customHeight="1">
      <c r="A15" s="12" t="s">
        <v>15</v>
      </c>
      <c r="B15" s="36" t="s">
        <v>5</v>
      </c>
      <c r="C15" s="41">
        <v>16</v>
      </c>
      <c r="D15" s="31">
        <v>0</v>
      </c>
      <c r="E15" s="14">
        <f t="shared" si="1"/>
        <v>0</v>
      </c>
      <c r="F15" s="54">
        <v>3935</v>
      </c>
      <c r="G15" s="59">
        <f t="shared" si="0"/>
        <v>0</v>
      </c>
      <c r="H15" s="24"/>
    </row>
    <row r="16" spans="1:8" s="6" customFormat="1" ht="24.75" customHeight="1">
      <c r="A16" s="12" t="s">
        <v>16</v>
      </c>
      <c r="B16" s="37" t="s">
        <v>20</v>
      </c>
      <c r="C16" s="42">
        <v>17</v>
      </c>
      <c r="D16" s="32">
        <v>0</v>
      </c>
      <c r="E16" s="15">
        <f t="shared" si="1"/>
        <v>0</v>
      </c>
      <c r="F16" s="54">
        <v>4675</v>
      </c>
      <c r="G16" s="59">
        <f t="shared" si="0"/>
        <v>0</v>
      </c>
      <c r="H16" s="24"/>
    </row>
    <row r="17" spans="1:8" s="6" customFormat="1" ht="24.75" customHeight="1">
      <c r="A17" s="12" t="s">
        <v>17</v>
      </c>
      <c r="B17" s="36" t="s">
        <v>24</v>
      </c>
      <c r="C17" s="41">
        <v>13</v>
      </c>
      <c r="D17" s="31">
        <v>0</v>
      </c>
      <c r="E17" s="14">
        <f>PRODUCT(C17,D17)</f>
        <v>0</v>
      </c>
      <c r="F17" s="54">
        <v>3200</v>
      </c>
      <c r="G17" s="59">
        <f t="shared" si="0"/>
        <v>0</v>
      </c>
      <c r="H17" s="24"/>
    </row>
    <row r="18" spans="1:8" s="6" customFormat="1" ht="24.75" customHeight="1">
      <c r="A18" s="12" t="s">
        <v>18</v>
      </c>
      <c r="B18" s="39" t="s">
        <v>42</v>
      </c>
      <c r="C18" s="43">
        <v>20</v>
      </c>
      <c r="D18" s="33">
        <v>0</v>
      </c>
      <c r="E18" s="16">
        <f t="shared" si="1"/>
        <v>0</v>
      </c>
      <c r="F18" s="54">
        <v>4920</v>
      </c>
      <c r="G18" s="59">
        <f>PRODUCT(D18,F18)</f>
        <v>0</v>
      </c>
      <c r="H18" s="24"/>
    </row>
    <row r="19" spans="1:8" s="6" customFormat="1" ht="24.75" customHeight="1">
      <c r="A19" s="12" t="s">
        <v>21</v>
      </c>
      <c r="B19" s="38" t="s">
        <v>54</v>
      </c>
      <c r="C19" s="44">
        <v>5</v>
      </c>
      <c r="D19" s="29">
        <v>0</v>
      </c>
      <c r="E19" s="28">
        <f>PRODUCT(C19,D19)</f>
        <v>0</v>
      </c>
      <c r="F19" s="54">
        <v>1250</v>
      </c>
      <c r="G19" s="59">
        <f>PRODUCT(D19,F19)</f>
        <v>0</v>
      </c>
      <c r="H19" s="24"/>
    </row>
    <row r="20" spans="1:8" s="6" customFormat="1" ht="24.75" customHeight="1">
      <c r="A20" s="12" t="s">
        <v>22</v>
      </c>
      <c r="B20" s="38" t="s">
        <v>32</v>
      </c>
      <c r="C20" s="44">
        <v>17</v>
      </c>
      <c r="D20" s="29">
        <v>0</v>
      </c>
      <c r="E20" s="28">
        <f t="shared" si="1"/>
        <v>0</v>
      </c>
      <c r="F20" s="54">
        <v>4180</v>
      </c>
      <c r="G20" s="59">
        <f t="shared" si="0"/>
        <v>0</v>
      </c>
      <c r="H20" s="24"/>
    </row>
    <row r="21" spans="1:8" s="6" customFormat="1" ht="24.75" customHeight="1">
      <c r="A21" s="12" t="s">
        <v>27</v>
      </c>
      <c r="B21" s="38" t="s">
        <v>34</v>
      </c>
      <c r="C21" s="44">
        <v>10</v>
      </c>
      <c r="D21" s="29">
        <v>0</v>
      </c>
      <c r="E21" s="28">
        <f t="shared" si="1"/>
        <v>0</v>
      </c>
      <c r="F21" s="54">
        <v>2460</v>
      </c>
      <c r="G21" s="59">
        <f t="shared" si="0"/>
        <v>0</v>
      </c>
      <c r="H21" s="24"/>
    </row>
    <row r="22" spans="1:8" s="6" customFormat="1" ht="24.75" customHeight="1">
      <c r="A22" s="12" t="s">
        <v>30</v>
      </c>
      <c r="B22" s="38" t="s">
        <v>50</v>
      </c>
      <c r="C22" s="44">
        <v>20</v>
      </c>
      <c r="D22" s="29">
        <v>0</v>
      </c>
      <c r="E22" s="28">
        <f t="shared" si="1"/>
        <v>0</v>
      </c>
      <c r="F22" s="55">
        <v>4920</v>
      </c>
      <c r="G22" s="59">
        <f t="shared" si="0"/>
        <v>0</v>
      </c>
      <c r="H22" s="24"/>
    </row>
    <row r="23" spans="1:8" s="6" customFormat="1" ht="24.75" customHeight="1">
      <c r="A23" s="12" t="s">
        <v>31</v>
      </c>
      <c r="B23" s="38" t="s">
        <v>37</v>
      </c>
      <c r="C23" s="45">
        <v>19</v>
      </c>
      <c r="D23" s="29">
        <v>0</v>
      </c>
      <c r="E23" s="28">
        <f t="shared" si="1"/>
        <v>0</v>
      </c>
      <c r="F23" s="56">
        <v>4675</v>
      </c>
      <c r="G23" s="59">
        <f t="shared" si="0"/>
        <v>0</v>
      </c>
      <c r="H23" s="24"/>
    </row>
    <row r="24" spans="1:8" s="6" customFormat="1" ht="24.75" customHeight="1">
      <c r="A24" s="12" t="s">
        <v>40</v>
      </c>
      <c r="B24" s="38" t="s">
        <v>41</v>
      </c>
      <c r="C24" s="47">
        <v>17</v>
      </c>
      <c r="D24" s="29">
        <v>0</v>
      </c>
      <c r="E24" s="28">
        <f t="shared" si="1"/>
        <v>0</v>
      </c>
      <c r="F24" s="56">
        <v>4180</v>
      </c>
      <c r="G24" s="59">
        <f t="shared" si="0"/>
        <v>0</v>
      </c>
      <c r="H24" s="24"/>
    </row>
    <row r="25" spans="1:8" s="6" customFormat="1" ht="24.75" customHeight="1">
      <c r="A25" s="12" t="s">
        <v>40</v>
      </c>
      <c r="B25" s="38" t="s">
        <v>47</v>
      </c>
      <c r="C25" s="47">
        <v>17</v>
      </c>
      <c r="D25" s="29">
        <v>0</v>
      </c>
      <c r="E25" s="28">
        <f t="shared" si="1"/>
        <v>0</v>
      </c>
      <c r="F25" s="56">
        <v>4180</v>
      </c>
      <c r="G25" s="59">
        <f t="shared" si="0"/>
        <v>0</v>
      </c>
      <c r="H25" s="24"/>
    </row>
    <row r="26" spans="1:8" s="6" customFormat="1" ht="24.75" customHeight="1" thickBot="1">
      <c r="A26" s="12" t="s">
        <v>43</v>
      </c>
      <c r="B26" s="38" t="s">
        <v>44</v>
      </c>
      <c r="C26" s="46">
        <v>31</v>
      </c>
      <c r="D26" s="29">
        <v>0</v>
      </c>
      <c r="E26" s="28">
        <f t="shared" si="1"/>
        <v>0</v>
      </c>
      <c r="F26" s="54">
        <v>7625</v>
      </c>
      <c r="G26" s="59">
        <f t="shared" si="0"/>
        <v>0</v>
      </c>
      <c r="H26" s="24"/>
    </row>
    <row r="27" spans="1:8" s="6" customFormat="1" ht="24" customHeight="1" thickBot="1">
      <c r="A27" s="12" t="s">
        <v>43</v>
      </c>
      <c r="B27" s="38" t="s">
        <v>51</v>
      </c>
      <c r="C27" s="46">
        <v>17</v>
      </c>
      <c r="D27" s="29">
        <v>0</v>
      </c>
      <c r="E27" s="28">
        <f t="shared" si="1"/>
        <v>0</v>
      </c>
      <c r="F27" s="54">
        <v>4180</v>
      </c>
      <c r="G27" s="59">
        <f t="shared" si="0"/>
        <v>0</v>
      </c>
      <c r="H27" s="24"/>
    </row>
    <row r="28" spans="1:8" s="6" customFormat="1" ht="24.75" customHeight="1" thickBot="1">
      <c r="A28" s="12">
        <v>20</v>
      </c>
      <c r="B28" s="38" t="s">
        <v>52</v>
      </c>
      <c r="C28" s="46">
        <v>15</v>
      </c>
      <c r="D28" s="29">
        <v>0</v>
      </c>
      <c r="E28" s="28">
        <f>PRODUCT(C28,D28)</f>
        <v>0</v>
      </c>
      <c r="F28" s="54">
        <v>3690</v>
      </c>
      <c r="G28" s="59">
        <f t="shared" si="0"/>
        <v>0</v>
      </c>
      <c r="H28" s="19"/>
    </row>
    <row r="29" spans="1:8" s="6" customFormat="1" ht="24.75" customHeight="1" thickBot="1">
      <c r="A29" s="12">
        <v>21</v>
      </c>
      <c r="B29" s="38" t="s">
        <v>64</v>
      </c>
      <c r="C29" s="46">
        <v>25</v>
      </c>
      <c r="D29" s="29">
        <v>0</v>
      </c>
      <c r="E29" s="28">
        <f>PRODUCT(C29,D29)</f>
        <v>0</v>
      </c>
      <c r="F29" s="54">
        <v>6150</v>
      </c>
      <c r="G29" s="59">
        <f>PRODUCT(D29,F29)</f>
        <v>0</v>
      </c>
      <c r="H29" s="19"/>
    </row>
    <row r="30" spans="1:9" s="6" customFormat="1" ht="26.25" customHeight="1" thickBot="1">
      <c r="A30" s="22"/>
      <c r="B30" s="23" t="s">
        <v>6</v>
      </c>
      <c r="C30" s="17"/>
      <c r="D30" s="21"/>
      <c r="E30" s="21">
        <f>SUM(E8:E29)</f>
        <v>0</v>
      </c>
      <c r="F30" s="17"/>
      <c r="G30" s="64">
        <f>SUM(G8:G29)</f>
        <v>0</v>
      </c>
      <c r="H30" s="67" t="s">
        <v>60</v>
      </c>
      <c r="I30" s="68"/>
    </row>
    <row r="31" spans="1:9" s="6" customFormat="1" ht="36.75" customHeight="1" thickBot="1">
      <c r="A31" s="22"/>
      <c r="B31" s="61" t="s">
        <v>65</v>
      </c>
      <c r="C31" s="17"/>
      <c r="D31" s="21"/>
      <c r="E31" s="21"/>
      <c r="F31" s="17"/>
      <c r="G31" s="65">
        <f>IF(G30&gt;20000,0,IF(G30&gt;10000,650,IF(G30&gt;1,1200,IF(G30=0,0))))</f>
        <v>0</v>
      </c>
      <c r="H31" s="72" t="s">
        <v>61</v>
      </c>
      <c r="I31" s="69"/>
    </row>
    <row r="32" spans="1:9" s="6" customFormat="1" ht="24.75" customHeight="1" thickBot="1" thickTop="1">
      <c r="A32" s="22"/>
      <c r="B32" s="23" t="s">
        <v>6</v>
      </c>
      <c r="C32" s="17"/>
      <c r="D32" s="21">
        <f>SUM(D8:D30)</f>
        <v>0</v>
      </c>
      <c r="E32" s="21">
        <f>SUM(E30)</f>
        <v>0</v>
      </c>
      <c r="F32" s="62"/>
      <c r="G32" s="66">
        <f>SUM(G30:G31:G31)</f>
        <v>0</v>
      </c>
      <c r="H32" s="70">
        <f>SUM(G32,900)</f>
        <v>900</v>
      </c>
      <c r="I32" s="71"/>
    </row>
    <row r="33" spans="1:8" s="6" customFormat="1" ht="24.75" customHeight="1">
      <c r="A33" s="24"/>
      <c r="B33" s="18"/>
      <c r="C33" s="17"/>
      <c r="D33" s="19"/>
      <c r="E33" s="60"/>
      <c r="F33" s="17" t="s">
        <v>62</v>
      </c>
      <c r="G33" s="60"/>
      <c r="H33" s="19"/>
    </row>
    <row r="34" spans="1:8" s="6" customFormat="1" ht="27.75" customHeight="1">
      <c r="A34" s="24"/>
      <c r="B34" s="18"/>
      <c r="C34" s="17"/>
      <c r="D34" s="19"/>
      <c r="E34" s="19" t="s">
        <v>55</v>
      </c>
      <c r="F34" s="17"/>
      <c r="G34" s="60"/>
      <c r="H34" s="19"/>
    </row>
    <row r="35" spans="1:10" ht="20.25">
      <c r="A35" s="24"/>
      <c r="B35" s="26" t="s">
        <v>29</v>
      </c>
      <c r="C35" s="25"/>
      <c r="D35" s="19"/>
      <c r="E35" s="25"/>
      <c r="F35" s="19"/>
      <c r="G35" s="25"/>
      <c r="H35" s="19"/>
      <c r="I35" s="6"/>
      <c r="J35" s="6"/>
    </row>
    <row r="36" spans="1:7" ht="20.25">
      <c r="A36" s="24"/>
      <c r="B36" s="26" t="s">
        <v>45</v>
      </c>
      <c r="C36" s="18"/>
      <c r="D36" s="19"/>
      <c r="E36" s="20"/>
      <c r="F36" s="19"/>
      <c r="G36" s="19"/>
    </row>
    <row r="37" ht="15">
      <c r="B37" s="27" t="s">
        <v>59</v>
      </c>
    </row>
    <row r="38" ht="27.75" customHeight="1"/>
    <row r="39" ht="15.75" customHeight="1">
      <c r="B39" s="51" t="s">
        <v>63</v>
      </c>
    </row>
    <row r="40" ht="18">
      <c r="B40" s="3" t="s">
        <v>36</v>
      </c>
    </row>
    <row r="41" ht="24.75" customHeight="1">
      <c r="F41" s="49"/>
    </row>
    <row r="42" ht="18.75" customHeight="1"/>
    <row r="43" ht="27.75" customHeight="1"/>
    <row r="44" spans="1:10" s="5" customFormat="1" ht="24.75" customHeight="1">
      <c r="A44"/>
      <c r="B44"/>
      <c r="C44"/>
      <c r="D44"/>
      <c r="E44"/>
      <c r="F44"/>
      <c r="G44"/>
      <c r="H44"/>
      <c r="I44"/>
      <c r="J44"/>
    </row>
    <row r="45" spans="1:10" s="6" customFormat="1" ht="24.7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="6" customFormat="1" ht="24.75" customHeight="1"/>
    <row r="47" s="6" customFormat="1" ht="24.75" customHeight="1"/>
    <row r="48" s="6" customFormat="1" ht="24.75" customHeight="1"/>
    <row r="49" s="6" customFormat="1" ht="24.75" customHeight="1"/>
    <row r="50" s="6" customFormat="1" ht="24.75" customHeight="1"/>
    <row r="51" s="6" customFormat="1" ht="24.75" customHeight="1"/>
    <row r="52" s="6" customFormat="1" ht="24.75" customHeight="1"/>
    <row r="53" s="6" customFormat="1" ht="24.75" customHeight="1"/>
    <row r="54" s="6" customFormat="1" ht="24.75" customHeight="1"/>
    <row r="55" s="6" customFormat="1" ht="24.75" customHeight="1"/>
    <row r="56" s="6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  <row r="64" s="6" customFormat="1" ht="24.75" customHeight="1"/>
    <row r="65" s="6" customFormat="1" ht="24.75" customHeight="1"/>
    <row r="66" s="6" customFormat="1" ht="24.75" customHeight="1"/>
    <row r="67" s="6" customFormat="1" ht="27.75" customHeight="1"/>
    <row r="68" s="6" customFormat="1" ht="19.5" customHeight="1"/>
    <row r="69" s="6" customFormat="1" ht="15" customHeight="1"/>
    <row r="70" s="6" customFormat="1" ht="27.75" customHeight="1"/>
    <row r="71" s="6" customFormat="1" ht="27.75" customHeight="1"/>
    <row r="72" spans="1:10" ht="18.75">
      <c r="A72" s="6"/>
      <c r="B72" s="6"/>
      <c r="C72" s="6"/>
      <c r="D72" s="6"/>
      <c r="E72" s="6"/>
      <c r="F72" s="6"/>
      <c r="G72" s="6"/>
      <c r="H72" s="6"/>
      <c r="I72" s="6"/>
      <c r="J72" s="6"/>
    </row>
  </sheetData>
  <sheetProtection/>
  <hyperlinks>
    <hyperlink ref="B2" r:id="rId1" display="www.herbabrill.hu"/>
    <hyperlink ref="E2" r:id="rId2" display="herbabrill@gmail.com"/>
  </hyperlinks>
  <printOptions/>
  <pageMargins left="0.5905511811023623" right="0.5511811023622047" top="0.4724409448818898" bottom="0.4724409448818898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Endrőri József</dc:creator>
  <cp:keywords/>
  <dc:description/>
  <cp:lastModifiedBy>Herba Brill</cp:lastModifiedBy>
  <cp:lastPrinted>2016-08-19T08:27:09Z</cp:lastPrinted>
  <dcterms:created xsi:type="dcterms:W3CDTF">2008-04-23T15:10:09Z</dcterms:created>
  <dcterms:modified xsi:type="dcterms:W3CDTF">2020-10-02T12:50:34Z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